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cattailinc-my.sharepoint.com/personal/llyon_leeagencyinc_com/Documents/Logan/Lee Agency/Lee Crop/Website slide/2021/"/>
    </mc:Choice>
  </mc:AlternateContent>
  <xr:revisionPtr revIDLastSave="0" documentId="8_{C9C75363-EDA7-4D69-A8BA-27276FB94467}" xr6:coauthVersionLast="47" xr6:coauthVersionMax="47" xr10:uidLastSave="{00000000-0000-0000-0000-000000000000}"/>
  <bookViews>
    <workbookView xWindow="8940" yWindow="-13620" windowWidth="24240" windowHeight="13140" xr2:uid="{00000000-000D-0000-FFFF-FFFF00000000}"/>
  </bookViews>
  <sheets>
    <sheet name="Rising Price" sheetId="1" r:id="rId1"/>
    <sheet name="Falling Pr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2" l="1"/>
  <c r="B17" i="1"/>
  <c r="B18" i="1" l="1"/>
  <c r="B6" i="1"/>
  <c r="B13" i="1" s="1"/>
  <c r="B14" i="1" s="1"/>
  <c r="B14" i="2"/>
  <c r="B6" i="2"/>
  <c r="B9" i="2" s="1"/>
  <c r="B16" i="2" s="1"/>
  <c r="F13" i="1" l="1"/>
  <c r="B20" i="1"/>
  <c r="F12" i="2"/>
  <c r="B9" i="1"/>
</calcChain>
</file>

<file path=xl/sharedStrings.xml><?xml version="1.0" encoding="utf-8"?>
<sst xmlns="http://schemas.openxmlformats.org/spreadsheetml/2006/main" count="50" uniqueCount="23">
  <si>
    <t>APH</t>
  </si>
  <si>
    <t>Insurance Level %</t>
  </si>
  <si>
    <t>Spring Price</t>
  </si>
  <si>
    <t>Revenue Claim</t>
  </si>
  <si>
    <t>BU/A</t>
  </si>
  <si>
    <t>/A</t>
  </si>
  <si>
    <t>Target Yield =</t>
  </si>
  <si>
    <t>Trigger Yield = Revenue Guarantee / The Actual Fall Price</t>
  </si>
  <si>
    <t>Fill in the yellow boxes</t>
  </si>
  <si>
    <t>Notes:</t>
  </si>
  <si>
    <t>Estimated Harvest Futures</t>
  </si>
  <si>
    <t>Actual Revenue</t>
  </si>
  <si>
    <t xml:space="preserve">Claim Payment </t>
  </si>
  <si>
    <t>Actual Yield</t>
  </si>
  <si>
    <t>Corn Actual Fall Price = corn is October Average of December futures</t>
  </si>
  <si>
    <t>Soybean Actual Fall Price = soybean is October average of November futures</t>
  </si>
  <si>
    <t>Bushel Guarantee</t>
  </si>
  <si>
    <t>Revenue Guarantee</t>
  </si>
  <si>
    <t xml:space="preserve">Revenue Guarantee </t>
  </si>
  <si>
    <t xml:space="preserve">New Revenue Guarantee </t>
  </si>
  <si>
    <t>*Spring 2021 Corn- $4.58 Soybeans $11.85</t>
  </si>
  <si>
    <t>2021 Claims Scenario (Rising Price)</t>
  </si>
  <si>
    <t>2021 Claims Scenario (Falling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</si>
</sst>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6"/>
      <color theme="1"/>
      <name val="Arial Narrow"/>
      <family val="2"/>
    </font>
    <font>
      <b/>
      <sz val="18"/>
      <color rgb="FFFF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2"/>
      <color theme="1"/>
      <name val="Arial Narrow"/>
      <family val="2"/>
    </font>
    <font>
      <b/>
      <sz val="22"/>
      <color rgb="FFFF000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F046"/>
        <bgColor indexed="64"/>
      </patternFill>
    </fill>
    <fill>
      <patternFill patternType="solid">
        <fgColor rgb="FF32357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323572"/>
      </left>
      <right/>
      <top style="thick">
        <color rgb="FF323572"/>
      </top>
      <bottom/>
      <diagonal/>
    </border>
    <border>
      <left/>
      <right/>
      <top style="thick">
        <color rgb="FF323572"/>
      </top>
      <bottom/>
      <diagonal/>
    </border>
    <border>
      <left/>
      <right style="thick">
        <color rgb="FF323572"/>
      </right>
      <top style="thick">
        <color rgb="FF323572"/>
      </top>
      <bottom/>
      <diagonal/>
    </border>
    <border>
      <left style="thick">
        <color rgb="FF323572"/>
      </left>
      <right/>
      <top/>
      <bottom/>
      <diagonal/>
    </border>
    <border>
      <left/>
      <right style="thick">
        <color rgb="FF323572"/>
      </right>
      <top/>
      <bottom/>
      <diagonal/>
    </border>
    <border>
      <left style="thick">
        <color rgb="FF323572"/>
      </left>
      <right/>
      <top/>
      <bottom style="thick">
        <color rgb="FF323572"/>
      </bottom>
      <diagonal/>
    </border>
    <border>
      <left/>
      <right/>
      <top/>
      <bottom style="thick">
        <color rgb="FF323572"/>
      </bottom>
      <diagonal/>
    </border>
    <border>
      <left/>
      <right style="thick">
        <color rgb="FF323572"/>
      </right>
      <top/>
      <bottom style="thick">
        <color rgb="FF323572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Protection="1">
      <protection locked="0"/>
    </xf>
    <xf numFmtId="0" fontId="5" fillId="0" borderId="0" xfId="0" applyFont="1"/>
    <xf numFmtId="9" fontId="4" fillId="2" borderId="3" xfId="0" applyNumberFormat="1" applyFont="1" applyFill="1" applyBorder="1" applyProtection="1">
      <protection locked="0"/>
    </xf>
    <xf numFmtId="0" fontId="6" fillId="0" borderId="2" xfId="0" applyFont="1" applyBorder="1"/>
    <xf numFmtId="0" fontId="3" fillId="0" borderId="0" xfId="0" applyFont="1" applyFill="1" applyBorder="1" applyAlignment="1">
      <alignment horizontal="center"/>
    </xf>
    <xf numFmtId="164" fontId="4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7" fontId="6" fillId="0" borderId="2" xfId="0" applyNumberFormat="1" applyFont="1" applyBorder="1"/>
    <xf numFmtId="7" fontId="6" fillId="0" borderId="0" xfId="0" applyNumberFormat="1" applyFont="1" applyBorder="1"/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6" fillId="0" borderId="0" xfId="0" applyFont="1"/>
    <xf numFmtId="0" fontId="3" fillId="0" borderId="0" xfId="0" applyFont="1"/>
    <xf numFmtId="0" fontId="4" fillId="0" borderId="4" xfId="0" applyFont="1" applyFill="1" applyBorder="1" applyProtection="1"/>
    <xf numFmtId="164" fontId="6" fillId="0" borderId="2" xfId="0" applyNumberFormat="1" applyFont="1" applyBorder="1"/>
    <xf numFmtId="164" fontId="6" fillId="0" borderId="0" xfId="0" applyNumberFormat="1" applyFont="1" applyBorder="1"/>
    <xf numFmtId="3" fontId="9" fillId="2" borderId="1" xfId="0" applyNumberFormat="1" applyFont="1" applyFill="1" applyBorder="1"/>
    <xf numFmtId="164" fontId="10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7" fontId="12" fillId="0" borderId="2" xfId="0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4" xfId="0" applyFont="1" applyFill="1" applyBorder="1" applyProtection="1">
      <protection locked="0"/>
    </xf>
    <xf numFmtId="0" fontId="11" fillId="0" borderId="0" xfId="0" applyFont="1" applyFill="1" applyBorder="1" applyAlignment="1">
      <alignment horizontal="left"/>
    </xf>
    <xf numFmtId="7" fontId="2" fillId="0" borderId="0" xfId="0" applyNumberFormat="1" applyFont="1"/>
    <xf numFmtId="164" fontId="2" fillId="0" borderId="0" xfId="0" applyNumberFormat="1" applyFont="1"/>
    <xf numFmtId="44" fontId="2" fillId="0" borderId="0" xfId="1" applyFont="1"/>
    <xf numFmtId="2" fontId="2" fillId="0" borderId="0" xfId="1" applyNumberFormat="1" applyFont="1"/>
    <xf numFmtId="2" fontId="2" fillId="0" borderId="0" xfId="0" applyNumberFormat="1" applyFont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23572"/>
      <color rgb="FFF4F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2346614</xdr:colOff>
      <xdr:row>0</xdr:row>
      <xdr:rowOff>34636</xdr:rowOff>
    </xdr:from>
    <xdr:to>
      <xdr:col>3</xdr:col>
      <xdr:colOff>701387</xdr:colOff>
      <xdr:row>0</xdr:row>
      <xdr:rowOff>1068762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25CEAE-6C07-4105-B9FA-D94371C96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4" y="34636"/>
          <a:ext cx="2926773" cy="1034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2831523</xdr:colOff>
      <xdr:row>0</xdr:row>
      <xdr:rowOff>34637</xdr:rowOff>
    </xdr:from>
    <xdr:to>
      <xdr:col>4</xdr:col>
      <xdr:colOff>582324</xdr:colOff>
      <xdr:row>0</xdr:row>
      <xdr:rowOff>1068763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AC4C2B-3C82-4D39-9CAF-A91E80634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523" y="34637"/>
          <a:ext cx="2926773" cy="103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zoomScaleNormal="100" workbookViewId="0">
      <selection sqref="A1:G1"/>
    </sheetView>
  </sheetViews>
  <sheetFormatPr defaultRowHeight="14.25" x14ac:dyDescent="0.45"/>
  <cols>
    <col min="1" max="1" width="37.53125" customWidth="1"/>
    <col min="2" max="2" width="18.265625" customWidth="1"/>
    <col min="3" max="3" width="12.73046875" bestFit="1" customWidth="1"/>
    <col min="4" max="4" width="11.265625" bestFit="1" customWidth="1"/>
    <col min="5" max="5" width="16.46484375" customWidth="1"/>
    <col min="6" max="6" width="10" customWidth="1"/>
  </cols>
  <sheetData>
    <row r="1" spans="1:7" ht="85.5" customHeight="1" x14ac:dyDescent="0.45">
      <c r="A1" s="33"/>
      <c r="B1" s="33"/>
      <c r="C1" s="33"/>
      <c r="D1" s="33"/>
      <c r="E1" s="33"/>
      <c r="F1" s="33"/>
      <c r="G1" s="33"/>
    </row>
    <row r="2" spans="1:7" ht="24.75" x14ac:dyDescent="0.65">
      <c r="A2" s="43" t="s">
        <v>21</v>
      </c>
      <c r="B2" s="43"/>
      <c r="C2" s="43"/>
      <c r="D2" s="43"/>
      <c r="E2" s="43"/>
      <c r="F2" s="43"/>
      <c r="G2" s="43"/>
    </row>
    <row r="3" spans="1:7" ht="21" customHeight="1" x14ac:dyDescent="0.45">
      <c r="A3" s="1"/>
      <c r="B3" s="1"/>
      <c r="C3" s="1"/>
      <c r="D3" s="1"/>
      <c r="E3" s="1"/>
      <c r="F3" s="1"/>
      <c r="G3" s="1"/>
    </row>
    <row r="4" spans="1:7" ht="22.9" x14ac:dyDescent="0.65">
      <c r="A4" s="2" t="s">
        <v>0</v>
      </c>
      <c r="B4" s="3">
        <v>56</v>
      </c>
      <c r="C4" s="4" t="s">
        <v>4</v>
      </c>
      <c r="D4" s="1"/>
    </row>
    <row r="5" spans="1:7" ht="23.25" thickBot="1" x14ac:dyDescent="0.7">
      <c r="A5" s="2" t="s">
        <v>1</v>
      </c>
      <c r="B5" s="5">
        <v>0.85</v>
      </c>
      <c r="C5" s="4"/>
      <c r="D5" s="1"/>
      <c r="E5" s="1"/>
      <c r="F5" s="1"/>
      <c r="G5" s="1"/>
    </row>
    <row r="6" spans="1:7" ht="23.65" thickTop="1" thickBot="1" x14ac:dyDescent="0.7">
      <c r="A6" s="2" t="s">
        <v>16</v>
      </c>
      <c r="B6" s="6">
        <f>B4*B5</f>
        <v>47.6</v>
      </c>
      <c r="C6" s="4" t="s">
        <v>4</v>
      </c>
      <c r="D6" s="1"/>
      <c r="E6" s="1"/>
      <c r="F6" s="1"/>
      <c r="G6" s="1"/>
    </row>
    <row r="7" spans="1:7" ht="11.25" customHeight="1" thickTop="1" x14ac:dyDescent="0.55000000000000004">
      <c r="A7" s="1"/>
      <c r="B7" s="1"/>
      <c r="C7" s="4"/>
      <c r="D7" s="1"/>
      <c r="E7" s="1"/>
      <c r="F7" s="1"/>
      <c r="G7" s="1"/>
    </row>
    <row r="8" spans="1:7" ht="23.25" thickBot="1" x14ac:dyDescent="0.7">
      <c r="A8" s="7" t="s">
        <v>2</v>
      </c>
      <c r="B8" s="8">
        <v>9.17</v>
      </c>
      <c r="C8" s="9"/>
      <c r="D8" s="9" t="s">
        <v>20</v>
      </c>
      <c r="E8" s="1"/>
      <c r="F8" s="1"/>
      <c r="G8" s="1"/>
    </row>
    <row r="9" spans="1:7" ht="23.65" thickTop="1" thickBot="1" x14ac:dyDescent="0.7">
      <c r="A9" s="7" t="s">
        <v>17</v>
      </c>
      <c r="B9" s="10">
        <f>B6*B8</f>
        <v>436.49200000000002</v>
      </c>
      <c r="C9" s="4" t="s">
        <v>5</v>
      </c>
      <c r="D9" s="28"/>
      <c r="E9" s="1"/>
      <c r="F9" s="1"/>
      <c r="G9" s="1"/>
    </row>
    <row r="10" spans="1:7" ht="17.25" customHeight="1" thickTop="1" x14ac:dyDescent="0.65">
      <c r="A10" s="7"/>
      <c r="B10" s="11"/>
      <c r="C10" s="4"/>
      <c r="D10" s="31"/>
      <c r="E10" s="1"/>
      <c r="F10" s="1"/>
      <c r="G10" s="1"/>
    </row>
    <row r="11" spans="1:7" ht="20.25" x14ac:dyDescent="0.55000000000000004">
      <c r="A11" s="1"/>
      <c r="B11" s="1"/>
      <c r="C11" s="4"/>
      <c r="D11" s="1"/>
      <c r="E11" s="1"/>
      <c r="F11" s="1"/>
      <c r="G11" s="1"/>
    </row>
    <row r="12" spans="1:7" ht="22.9" x14ac:dyDescent="0.65">
      <c r="A12" s="7" t="s">
        <v>10</v>
      </c>
      <c r="B12" s="12">
        <v>10.53</v>
      </c>
      <c r="C12" s="4"/>
      <c r="D12" s="1"/>
    </row>
    <row r="13" spans="1:7" ht="23.25" thickBot="1" x14ac:dyDescent="0.7">
      <c r="A13" s="7" t="s">
        <v>16</v>
      </c>
      <c r="B13" s="16">
        <f>B6</f>
        <v>47.6</v>
      </c>
      <c r="C13" s="4" t="s">
        <v>4</v>
      </c>
      <c r="D13" s="1"/>
      <c r="E13" s="13" t="s">
        <v>6</v>
      </c>
      <c r="F13" s="14">
        <f>B14/B12</f>
        <v>47.6</v>
      </c>
      <c r="G13" s="15" t="s">
        <v>4</v>
      </c>
    </row>
    <row r="14" spans="1:7" ht="23.65" thickTop="1" thickBot="1" x14ac:dyDescent="0.7">
      <c r="A14" s="7" t="s">
        <v>19</v>
      </c>
      <c r="B14" s="17">
        <f>B12*B13</f>
        <v>501.22800000000001</v>
      </c>
      <c r="C14" s="4" t="s">
        <v>5</v>
      </c>
      <c r="D14" s="29"/>
      <c r="E14" s="1"/>
      <c r="F14" s="1"/>
      <c r="G14" s="1"/>
    </row>
    <row r="15" spans="1:7" ht="23.25" thickTop="1" x14ac:dyDescent="0.65">
      <c r="A15" s="7"/>
      <c r="B15" s="18"/>
      <c r="C15" s="4"/>
      <c r="D15" s="32"/>
      <c r="E15" s="1"/>
      <c r="F15" s="1"/>
      <c r="G15" s="1"/>
    </row>
    <row r="16" spans="1:7" ht="22.9" x14ac:dyDescent="0.65">
      <c r="A16" s="7"/>
      <c r="B16" s="18"/>
      <c r="C16" s="4"/>
      <c r="D16" s="1"/>
      <c r="E16" s="1"/>
      <c r="F16" s="1"/>
      <c r="G16" s="1"/>
    </row>
    <row r="17" spans="1:7" ht="22.9" x14ac:dyDescent="0.65">
      <c r="A17" s="7" t="s">
        <v>13</v>
      </c>
      <c r="B17" s="19">
        <f>3964/72.48</f>
        <v>54.690949227373068</v>
      </c>
      <c r="C17" s="4" t="s">
        <v>4</v>
      </c>
      <c r="D17" s="30"/>
      <c r="E17" s="1"/>
      <c r="F17" s="1"/>
      <c r="G17" s="1"/>
    </row>
    <row r="18" spans="1:7" ht="22.9" x14ac:dyDescent="0.65">
      <c r="A18" s="7" t="s">
        <v>11</v>
      </c>
      <c r="B18" s="20">
        <f>B17*B12</f>
        <v>575.89569536423835</v>
      </c>
      <c r="C18" s="4"/>
      <c r="D18" s="1"/>
      <c r="E18" s="1"/>
      <c r="F18" s="1"/>
      <c r="G18" s="1"/>
    </row>
    <row r="19" spans="1:7" ht="20.65" thickBot="1" x14ac:dyDescent="0.6">
      <c r="A19" s="1"/>
      <c r="B19" s="1"/>
      <c r="C19" s="4"/>
      <c r="D19" s="1"/>
      <c r="E19" s="1"/>
      <c r="F19" s="1"/>
      <c r="G19" s="1"/>
    </row>
    <row r="20" spans="1:7" ht="28.15" customHeight="1" thickTop="1" thickBot="1" x14ac:dyDescent="0.8">
      <c r="A20" s="21" t="s">
        <v>12</v>
      </c>
      <c r="B20" s="22">
        <f>IF(B14-B18&lt;0,0,B14-B18)</f>
        <v>0</v>
      </c>
      <c r="C20" s="4" t="s">
        <v>5</v>
      </c>
      <c r="D20" s="29"/>
      <c r="E20" s="1"/>
      <c r="F20" s="1"/>
      <c r="G20" s="1"/>
    </row>
    <row r="21" spans="1:7" ht="14.65" thickTop="1" x14ac:dyDescent="0.45">
      <c r="A21" s="1"/>
      <c r="B21" s="1"/>
      <c r="C21" s="1"/>
      <c r="D21" s="1"/>
      <c r="E21" s="1"/>
      <c r="F21" s="1"/>
      <c r="G21" s="1"/>
    </row>
    <row r="22" spans="1:7" ht="18" thickBot="1" x14ac:dyDescent="0.55000000000000004">
      <c r="A22" s="13" t="s">
        <v>8</v>
      </c>
      <c r="B22" s="1"/>
      <c r="C22" s="1"/>
      <c r="D22" s="1"/>
      <c r="E22" s="1"/>
      <c r="F22" s="1"/>
      <c r="G22" s="1"/>
    </row>
    <row r="23" spans="1:7" ht="18" thickTop="1" x14ac:dyDescent="0.5">
      <c r="A23" s="34" t="s">
        <v>9</v>
      </c>
      <c r="B23" s="35"/>
      <c r="C23" s="35"/>
      <c r="D23" s="35"/>
      <c r="E23" s="35"/>
      <c r="F23" s="35"/>
      <c r="G23" s="36"/>
    </row>
    <row r="24" spans="1:7" x14ac:dyDescent="0.45">
      <c r="A24" s="37" t="s">
        <v>7</v>
      </c>
      <c r="B24" s="38"/>
      <c r="C24" s="38"/>
      <c r="D24" s="38"/>
      <c r="E24" s="38"/>
      <c r="F24" s="38"/>
      <c r="G24" s="39"/>
    </row>
    <row r="25" spans="1:7" x14ac:dyDescent="0.45">
      <c r="A25" s="37" t="s">
        <v>14</v>
      </c>
      <c r="B25" s="38"/>
      <c r="C25" s="38"/>
      <c r="D25" s="38"/>
      <c r="E25" s="38"/>
      <c r="F25" s="38"/>
      <c r="G25" s="39"/>
    </row>
    <row r="26" spans="1:7" ht="14.65" thickBot="1" x14ac:dyDescent="0.5">
      <c r="A26" s="40" t="s">
        <v>15</v>
      </c>
      <c r="B26" s="41"/>
      <c r="C26" s="41"/>
      <c r="D26" s="41"/>
      <c r="E26" s="41"/>
      <c r="F26" s="41"/>
      <c r="G26" s="42"/>
    </row>
    <row r="27" spans="1:7" ht="14.65" thickTop="1" x14ac:dyDescent="0.45">
      <c r="A27" s="1"/>
      <c r="B27" s="1"/>
      <c r="C27" s="1"/>
      <c r="D27" s="1"/>
      <c r="E27" s="1"/>
      <c r="F27" s="1"/>
      <c r="G27" s="1"/>
    </row>
  </sheetData>
  <mergeCells count="6">
    <mergeCell ref="A1:G1"/>
    <mergeCell ref="A23:G23"/>
    <mergeCell ref="A24:G24"/>
    <mergeCell ref="A25:G25"/>
    <mergeCell ref="A26:G26"/>
    <mergeCell ref="A2:G2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7C2E-1EF2-4D65-AE3C-A79F47A07597}">
  <dimension ref="A1:H23"/>
  <sheetViews>
    <sheetView zoomScaleNormal="100" workbookViewId="0">
      <selection activeCell="K5" sqref="K5"/>
    </sheetView>
  </sheetViews>
  <sheetFormatPr defaultRowHeight="14.25" x14ac:dyDescent="0.45"/>
  <cols>
    <col min="1" max="1" width="40.53125" customWidth="1"/>
    <col min="2" max="2" width="17" bestFit="1" customWidth="1"/>
    <col min="5" max="5" width="16.265625" bestFit="1" customWidth="1"/>
    <col min="7" max="7" width="12.265625" bestFit="1" customWidth="1"/>
  </cols>
  <sheetData>
    <row r="1" spans="1:8" ht="87" customHeight="1" x14ac:dyDescent="0.45">
      <c r="A1" s="33"/>
      <c r="B1" s="33"/>
      <c r="C1" s="33"/>
      <c r="D1" s="33"/>
      <c r="E1" s="33"/>
      <c r="F1" s="33"/>
      <c r="G1" s="33"/>
    </row>
    <row r="2" spans="1:8" ht="30.7" customHeight="1" x14ac:dyDescent="0.65">
      <c r="A2" s="43" t="s">
        <v>22</v>
      </c>
      <c r="B2" s="43"/>
      <c r="C2" s="43"/>
      <c r="D2" s="43"/>
      <c r="E2" s="43"/>
      <c r="F2" s="43"/>
      <c r="G2" s="43"/>
      <c r="H2" s="43"/>
    </row>
    <row r="3" spans="1:8" x14ac:dyDescent="0.45">
      <c r="A3" s="1"/>
      <c r="B3" s="1"/>
      <c r="C3" s="1"/>
      <c r="D3" s="1"/>
      <c r="E3" s="1"/>
      <c r="F3" s="1"/>
      <c r="G3" s="1"/>
      <c r="H3" s="1"/>
    </row>
    <row r="4" spans="1:8" ht="22.9" x14ac:dyDescent="0.65">
      <c r="A4" s="23" t="s">
        <v>0</v>
      </c>
      <c r="B4" s="3">
        <v>175</v>
      </c>
      <c r="C4" s="4" t="s">
        <v>4</v>
      </c>
      <c r="D4" s="1"/>
      <c r="E4" s="1"/>
      <c r="F4" s="1"/>
      <c r="G4" s="1"/>
      <c r="H4" s="1"/>
    </row>
    <row r="5" spans="1:8" ht="23.25" thickBot="1" x14ac:dyDescent="0.7">
      <c r="A5" s="23" t="s">
        <v>1</v>
      </c>
      <c r="B5" s="5">
        <v>0.85</v>
      </c>
      <c r="C5" s="4"/>
      <c r="D5" s="1"/>
      <c r="E5" s="1"/>
      <c r="F5" s="1"/>
      <c r="G5" s="1"/>
      <c r="H5" s="1"/>
    </row>
    <row r="6" spans="1:8" ht="23.65" thickTop="1" thickBot="1" x14ac:dyDescent="0.7">
      <c r="A6" s="23" t="s">
        <v>16</v>
      </c>
      <c r="B6" s="6">
        <f>B4*B5</f>
        <v>148.75</v>
      </c>
      <c r="C6" s="4" t="s">
        <v>4</v>
      </c>
      <c r="D6" s="1"/>
      <c r="E6" s="1"/>
      <c r="F6" s="1"/>
      <c r="G6" s="1"/>
      <c r="H6" s="1"/>
    </row>
    <row r="7" spans="1:8" ht="20.65" thickTop="1" x14ac:dyDescent="0.55000000000000004">
      <c r="A7" s="24"/>
      <c r="B7" s="1"/>
      <c r="C7" s="4"/>
      <c r="D7" s="1"/>
      <c r="E7" s="1"/>
      <c r="F7" s="1"/>
      <c r="G7" s="1"/>
      <c r="H7" s="1"/>
    </row>
    <row r="8" spans="1:8" ht="23.25" thickBot="1" x14ac:dyDescent="0.7">
      <c r="A8" s="25" t="s">
        <v>2</v>
      </c>
      <c r="B8" s="8">
        <v>3.88</v>
      </c>
      <c r="C8" s="9"/>
      <c r="D8" s="9" t="str">
        <f>'Rising Price'!D8</f>
        <v>*Spring 2021 Corn- $4.58 Soybeans $11.85</v>
      </c>
      <c r="E8" s="1"/>
      <c r="F8" s="1"/>
      <c r="G8" s="1"/>
      <c r="H8" s="1"/>
    </row>
    <row r="9" spans="1:8" ht="23.65" thickTop="1" thickBot="1" x14ac:dyDescent="0.7">
      <c r="A9" s="25" t="s">
        <v>18</v>
      </c>
      <c r="B9" s="10">
        <f>B6*B8</f>
        <v>577.15</v>
      </c>
      <c r="C9" s="4" t="s">
        <v>5</v>
      </c>
      <c r="D9" s="1"/>
      <c r="E9" s="1"/>
      <c r="F9" s="1"/>
      <c r="G9" s="1"/>
      <c r="H9" s="1"/>
    </row>
    <row r="10" spans="1:8" ht="23.25" thickTop="1" x14ac:dyDescent="0.65">
      <c r="A10" s="25"/>
      <c r="B10" s="11"/>
      <c r="C10" s="4"/>
      <c r="D10" s="1"/>
      <c r="E10" s="1"/>
      <c r="F10" s="1"/>
      <c r="G10" s="1"/>
      <c r="H10" s="1"/>
    </row>
    <row r="11" spans="1:8" ht="20.25" x14ac:dyDescent="0.55000000000000004">
      <c r="A11" s="24"/>
      <c r="B11" s="1"/>
      <c r="C11" s="4"/>
      <c r="D11" s="1"/>
      <c r="E11" s="1"/>
      <c r="F11" s="1"/>
      <c r="G11" s="1"/>
      <c r="H11" s="1"/>
    </row>
    <row r="12" spans="1:8" ht="22.9" x14ac:dyDescent="0.65">
      <c r="A12" s="25" t="s">
        <v>10</v>
      </c>
      <c r="B12" s="12">
        <v>3.65</v>
      </c>
      <c r="C12" s="4"/>
      <c r="D12" s="1"/>
      <c r="E12" s="13" t="s">
        <v>6</v>
      </c>
      <c r="F12" s="14">
        <f>B9/B12</f>
        <v>158.12328767123287</v>
      </c>
      <c r="G12" s="15" t="s">
        <v>4</v>
      </c>
      <c r="H12" s="1"/>
    </row>
    <row r="13" spans="1:8" ht="23.25" thickBot="1" x14ac:dyDescent="0.7">
      <c r="A13" s="25" t="s">
        <v>13</v>
      </c>
      <c r="B13" s="26">
        <v>85</v>
      </c>
      <c r="C13" s="4" t="s">
        <v>4</v>
      </c>
      <c r="D13" s="1"/>
      <c r="E13" s="1"/>
      <c r="F13" s="1"/>
      <c r="G13" s="1"/>
      <c r="H13" s="1"/>
    </row>
    <row r="14" spans="1:8" ht="23.65" thickTop="1" thickBot="1" x14ac:dyDescent="0.7">
      <c r="A14" s="25" t="s">
        <v>11</v>
      </c>
      <c r="B14" s="17">
        <f>B12*B13</f>
        <v>310.25</v>
      </c>
      <c r="C14" s="4" t="s">
        <v>5</v>
      </c>
      <c r="D14" s="1"/>
      <c r="E14" s="1"/>
      <c r="F14" s="1"/>
      <c r="G14" s="1"/>
      <c r="H14" s="1"/>
    </row>
    <row r="15" spans="1:8" ht="21" thickTop="1" thickBot="1" x14ac:dyDescent="0.6">
      <c r="A15" s="24"/>
      <c r="B15" s="1"/>
      <c r="C15" s="4"/>
      <c r="D15" s="1"/>
      <c r="E15" s="1"/>
      <c r="F15" s="1"/>
      <c r="G15" s="1"/>
      <c r="H15" s="1"/>
    </row>
    <row r="16" spans="1:8" ht="28.5" thickTop="1" thickBot="1" x14ac:dyDescent="0.8">
      <c r="A16" s="27" t="s">
        <v>3</v>
      </c>
      <c r="B16" s="22">
        <f>IF(B9-B14&lt;0,0,B9-B14)</f>
        <v>266.89999999999998</v>
      </c>
      <c r="C16" s="4" t="s">
        <v>5</v>
      </c>
      <c r="D16" s="1"/>
      <c r="E16" s="1"/>
      <c r="F16" s="1"/>
      <c r="G16" s="1"/>
      <c r="H16" s="1"/>
    </row>
    <row r="17" spans="1:8" ht="14.65" thickTop="1" x14ac:dyDescent="0.45">
      <c r="A17" s="1"/>
      <c r="B17" s="1"/>
      <c r="C17" s="1"/>
      <c r="D17" s="1"/>
      <c r="E17" s="1"/>
      <c r="F17" s="1"/>
      <c r="G17" s="1"/>
      <c r="H17" s="1"/>
    </row>
    <row r="18" spans="1:8" ht="18" thickBot="1" x14ac:dyDescent="0.55000000000000004">
      <c r="A18" s="13" t="s">
        <v>8</v>
      </c>
      <c r="B18" s="1"/>
      <c r="C18" s="1"/>
      <c r="D18" s="1"/>
      <c r="E18" s="1"/>
      <c r="F18" s="1"/>
      <c r="G18" s="1"/>
      <c r="H18" s="1"/>
    </row>
    <row r="19" spans="1:8" ht="18" thickTop="1" x14ac:dyDescent="0.5">
      <c r="A19" s="34" t="s">
        <v>9</v>
      </c>
      <c r="B19" s="35"/>
      <c r="C19" s="35"/>
      <c r="D19" s="35"/>
      <c r="E19" s="35"/>
      <c r="F19" s="35"/>
      <c r="G19" s="35"/>
      <c r="H19" s="36"/>
    </row>
    <row r="20" spans="1:8" x14ac:dyDescent="0.45">
      <c r="A20" s="37" t="s">
        <v>7</v>
      </c>
      <c r="B20" s="38"/>
      <c r="C20" s="38"/>
      <c r="D20" s="38"/>
      <c r="E20" s="38"/>
      <c r="F20" s="38"/>
      <c r="G20" s="38"/>
      <c r="H20" s="39"/>
    </row>
    <row r="21" spans="1:8" x14ac:dyDescent="0.45">
      <c r="A21" s="37" t="s">
        <v>14</v>
      </c>
      <c r="B21" s="38"/>
      <c r="C21" s="38"/>
      <c r="D21" s="38"/>
      <c r="E21" s="38"/>
      <c r="F21" s="38"/>
      <c r="G21" s="38"/>
      <c r="H21" s="39"/>
    </row>
    <row r="22" spans="1:8" ht="14.65" thickBot="1" x14ac:dyDescent="0.5">
      <c r="A22" s="40" t="s">
        <v>15</v>
      </c>
      <c r="B22" s="41"/>
      <c r="C22" s="41"/>
      <c r="D22" s="41"/>
      <c r="E22" s="41"/>
      <c r="F22" s="41"/>
      <c r="G22" s="41"/>
      <c r="H22" s="42"/>
    </row>
    <row r="23" spans="1:8" ht="14.65" thickTop="1" x14ac:dyDescent="0.45"/>
  </sheetData>
  <mergeCells count="6">
    <mergeCell ref="A1:G1"/>
    <mergeCell ref="A20:H20"/>
    <mergeCell ref="A21:H21"/>
    <mergeCell ref="A22:H22"/>
    <mergeCell ref="A19:H19"/>
    <mergeCell ref="A2:H2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32E6F5CA51864598B2D17026DAC3C6" ma:contentTypeVersion="13" ma:contentTypeDescription="Create a new document." ma:contentTypeScope="" ma:versionID="54ed41bb5ca12dbbdbb0fc75f53de106">
  <xsd:schema xmlns:xsd="http://www.w3.org/2001/XMLSchema" xmlns:xs="http://www.w3.org/2001/XMLSchema" xmlns:p="http://schemas.microsoft.com/office/2006/metadata/properties" xmlns:ns3="9ed5c428-07b0-496b-ba5b-0d587005433c" xmlns:ns4="e0fd43d4-253e-4e5c-bf4d-9c1ef4ee35e2" targetNamespace="http://schemas.microsoft.com/office/2006/metadata/properties" ma:root="true" ma:fieldsID="e5657c42d62215a520d15dbffa004bfa" ns3:_="" ns4:_="">
    <xsd:import namespace="9ed5c428-07b0-496b-ba5b-0d587005433c"/>
    <xsd:import namespace="e0fd43d4-253e-4e5c-bf4d-9c1ef4ee35e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5c428-07b0-496b-ba5b-0d58700543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d43d4-253e-4e5c-bf4d-9c1ef4ee3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ADCE50-6C15-4876-9EDD-8485167E0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5c428-07b0-496b-ba5b-0d587005433c"/>
    <ds:schemaRef ds:uri="e0fd43d4-253e-4e5c-bf4d-9c1ef4ee3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8DABC9-0468-463A-9BCB-968739F2851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fd43d4-253e-4e5c-bf4d-9c1ef4ee35e2"/>
    <ds:schemaRef ds:uri="http://purl.org/dc/terms/"/>
    <ds:schemaRef ds:uri="http://schemas.openxmlformats.org/package/2006/metadata/core-properties"/>
    <ds:schemaRef ds:uri="9ed5c428-07b0-496b-ba5b-0d587005433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42941D-F051-4966-B80B-80B44CA350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Rising Price</vt:lpstr>
      <vt:lpstr>Falling 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Schmidt</dc:creator>
  <cp:lastModifiedBy>Logan Lyon</cp:lastModifiedBy>
  <cp:lastPrinted>2014-09-10T21:31:22Z</cp:lastPrinted>
  <dcterms:created xsi:type="dcterms:W3CDTF">2014-09-10T19:04:14Z</dcterms:created>
  <dcterms:modified xsi:type="dcterms:W3CDTF">2021-07-27T17:38:22Z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0x010100BB32E6F5CA51864598B2D17026DAC3C6</vt:lpwstr>
  </property>
</Properties>
</file>